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E:\BaiduSyncdisk\Temp\专项债项目\智慧病房\市场调研\"/>
    </mc:Choice>
  </mc:AlternateContent>
  <xr:revisionPtr revIDLastSave="0" documentId="13_ncr:1_{C90FEDBF-5B94-43EA-B6A3-441CC0232C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呼叫系统" sheetId="3" r:id="rId1"/>
    <sheet name="输液监控系统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4" l="1"/>
  <c r="E5" i="4"/>
  <c r="D5" i="4"/>
  <c r="N6" i="3"/>
  <c r="M6" i="3"/>
  <c r="L6" i="3"/>
  <c r="K6" i="3"/>
  <c r="J6" i="3"/>
  <c r="I6" i="3"/>
  <c r="H6" i="3"/>
  <c r="G6" i="3"/>
  <c r="F6" i="3"/>
  <c r="E6" i="3"/>
  <c r="D6" i="3"/>
  <c r="N5" i="3"/>
  <c r="M5" i="3"/>
  <c r="N4" i="3"/>
  <c r="M4" i="3"/>
  <c r="K4" i="3"/>
  <c r="J4" i="3"/>
  <c r="I4" i="3"/>
</calcChain>
</file>

<file path=xl/sharedStrings.xml><?xml version="1.0" encoding="utf-8"?>
<sst xmlns="http://schemas.openxmlformats.org/spreadsheetml/2006/main" count="34" uniqueCount="27">
  <si>
    <t>病房系统设备点位统计表</t>
  </si>
  <si>
    <t>楼栋</t>
  </si>
  <si>
    <t>楼层</t>
  </si>
  <si>
    <t>区域</t>
  </si>
  <si>
    <t>智慧看板</t>
  </si>
  <si>
    <t>护士站主机</t>
  </si>
  <si>
    <t>医生办公室分机</t>
  </si>
  <si>
    <t>15.6吋门口屏</t>
  </si>
  <si>
    <t>10吋床头屏</t>
  </si>
  <si>
    <t>48吋双面液晶廊屏</t>
  </si>
  <si>
    <t>网络中控器</t>
  </si>
  <si>
    <t>卫生间呼叫器</t>
  </si>
  <si>
    <t>备注</t>
  </si>
  <si>
    <t>信息点</t>
  </si>
  <si>
    <t>220V电源</t>
  </si>
  <si>
    <t>65吋</t>
  </si>
  <si>
    <t>普通病房</t>
  </si>
  <si>
    <t>血透中心</t>
  </si>
  <si>
    <t>总计（点）</t>
  </si>
  <si>
    <t>特殊备注：病房的信息点数量，仅仅只是楼层交换机到终端的网线数量，从网络中控器POE出来的床头屏、门口屏等设备均需要拉网线，网络中控器、门口屏、床头屏均要配置IP，只是不需要从弱电井交换机拉网线而已。</t>
  </si>
  <si>
    <t>规划数据</t>
  </si>
  <si>
    <t>输液监控终端</t>
  </si>
  <si>
    <t>无线充电板</t>
  </si>
  <si>
    <t>4个科室，内网WiFi通讯</t>
  </si>
  <si>
    <t>特殊备注：本次输液监控系统采用称重式输液终端，计划床位200张，覆盖4个病区，均采用WiFi方式通讯。</t>
  </si>
  <si>
    <t xml:space="preserve">吗， ，  </t>
    <phoneticPr fontId="11" type="noConversion"/>
  </si>
  <si>
    <r>
      <t>改造病房数量533间（单人病房132间，2人间病房113间，3人间病房288间），床位数：1222张。
合计数据为按照设计图纸数量统计。</t>
    </r>
    <r>
      <rPr>
        <b/>
        <sz val="20"/>
        <color rgb="FFFF0000"/>
        <rFont val="宋体"/>
        <family val="3"/>
        <charset val="134"/>
        <scheme val="minor"/>
      </rPr>
      <t>每个房间的信息点位数量按3人间规划，相关设备按实际的单人间、2人间、3人间数量规划。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</si>
</sst>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 x14ac:knownFonts="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name val="楷体"/>
      <charset val="134"/>
    </font>
    <font>
      <b/>
      <sz val="14"/>
      <name val="宋体"/>
      <charset val="134"/>
    </font>
    <font>
      <b/>
      <sz val="14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b/>
      <sz val="16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rgb="FFFF0000"/>
      <name val="楷体"/>
      <charset val="134"/>
    </font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20"/>
      <color rgb="FFFF000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6"/>
      <name val="宋体"/>
      <family val="3"/>
      <charset val="134"/>
      <scheme val="minor"/>
    </font>
    <font>
      <b/>
      <sz val="20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73143711661124"/>
        <bgColor indexed="64"/>
      </patternFill>
    </fill>
    <fill>
      <patternFill patternType="solid">
        <fgColor theme="7" tint="0.3998535111545152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1" applyFont="1" applyAlignment="1">
      <alignment horizontal="center" vertical="center"/>
    </xf>
    <xf numFmtId="0" fontId="10" fillId="0" borderId="0" xfId="1">
      <alignment vertical="center"/>
    </xf>
    <xf numFmtId="0" fontId="3" fillId="3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10" fillId="0" borderId="1" xfId="1" applyBorder="1">
      <alignment vertical="center"/>
    </xf>
    <xf numFmtId="0" fontId="8" fillId="0" borderId="0" xfId="1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horizontal="left" vertical="center" wrapText="1"/>
    </xf>
    <xf numFmtId="0" fontId="2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13" fillId="0" borderId="1" xfId="1" applyFont="1" applyBorder="1">
      <alignment vertical="center"/>
    </xf>
    <xf numFmtId="0" fontId="14" fillId="0" borderId="1" xfId="1" applyFont="1" applyBorder="1" applyAlignment="1">
      <alignment horizontal="left" vertical="center" wrapText="1"/>
    </xf>
    <xf numFmtId="0" fontId="15" fillId="0" borderId="1" xfId="1" applyFont="1" applyBorder="1">
      <alignment vertical="center"/>
    </xf>
    <xf numFmtId="0" fontId="15" fillId="0" borderId="1" xfId="1" applyFont="1" applyBorder="1" applyAlignment="1">
      <alignment horizontal="left" vertical="center" wrapText="1"/>
    </xf>
  </cellXfs>
  <cellStyles count="2">
    <cellStyle name="常规" xfId="0" builtinId="0"/>
    <cellStyle name="常规 3" xfId="1" xr:uid="{00000000-0005-0000-0000-000031000000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X8"/>
  <sheetViews>
    <sheetView tabSelected="1" workbookViewId="0">
      <selection activeCell="B8" sqref="B8:N8"/>
    </sheetView>
  </sheetViews>
  <sheetFormatPr defaultColWidth="8.875" defaultRowHeight="13.5" x14ac:dyDescent="0.15"/>
  <cols>
    <col min="1" max="3" width="16.625" style="2" customWidth="1"/>
    <col min="4" max="9" width="13.375" style="2" customWidth="1"/>
    <col min="10" max="10" width="13.375" style="7" customWidth="1"/>
    <col min="11" max="11" width="13.375" style="2" customWidth="1"/>
    <col min="12" max="12" width="38.875" style="2" customWidth="1"/>
    <col min="13" max="14" width="13.375" style="2" customWidth="1"/>
    <col min="15" max="16384" width="8.875" style="2"/>
  </cols>
  <sheetData>
    <row r="1" spans="1:14 16375:16378" s="1" customFormat="1" ht="24.95" customHeight="1" x14ac:dyDescent="0.15">
      <c r="B1" s="11" t="s">
        <v>0</v>
      </c>
      <c r="C1" s="11"/>
      <c r="D1" s="11"/>
      <c r="E1" s="11"/>
      <c r="F1" s="11"/>
      <c r="G1" s="11"/>
      <c r="H1" s="11"/>
      <c r="I1" s="11"/>
      <c r="J1" s="12"/>
      <c r="K1" s="11"/>
      <c r="L1" s="11"/>
      <c r="XEX1" s="2"/>
    </row>
    <row r="2" spans="1:14 16375:16378" s="1" customFormat="1" ht="24.95" customHeight="1" x14ac:dyDescent="0.15">
      <c r="A2" s="20" t="s">
        <v>1</v>
      </c>
      <c r="B2" s="20" t="s">
        <v>2</v>
      </c>
      <c r="C2" s="22" t="s">
        <v>3</v>
      </c>
      <c r="D2" s="3" t="s">
        <v>4</v>
      </c>
      <c r="E2" s="20" t="s">
        <v>5</v>
      </c>
      <c r="F2" s="23" t="s">
        <v>6</v>
      </c>
      <c r="G2" s="20" t="s">
        <v>7</v>
      </c>
      <c r="H2" s="20" t="s">
        <v>8</v>
      </c>
      <c r="I2" s="20" t="s">
        <v>9</v>
      </c>
      <c r="J2" s="20" t="s">
        <v>10</v>
      </c>
      <c r="K2" s="20" t="s">
        <v>11</v>
      </c>
      <c r="L2" s="20" t="s">
        <v>12</v>
      </c>
      <c r="M2" s="20" t="s">
        <v>13</v>
      </c>
      <c r="N2" s="20" t="s">
        <v>14</v>
      </c>
      <c r="XEV2" s="2"/>
    </row>
    <row r="3" spans="1:14 16375:16378" s="1" customFormat="1" ht="24.95" customHeight="1" x14ac:dyDescent="0.15">
      <c r="A3" s="21"/>
      <c r="B3" s="21"/>
      <c r="C3" s="22"/>
      <c r="D3" s="3" t="s">
        <v>15</v>
      </c>
      <c r="E3" s="20"/>
      <c r="F3" s="24"/>
      <c r="G3" s="21"/>
      <c r="H3" s="20"/>
      <c r="I3" s="20"/>
      <c r="J3" s="20"/>
      <c r="K3" s="21"/>
      <c r="L3" s="20"/>
      <c r="M3" s="21"/>
      <c r="N3" s="21"/>
      <c r="XEV3" s="2"/>
    </row>
    <row r="4" spans="1:14 16375:16378" s="1" customFormat="1" ht="30" customHeight="1" x14ac:dyDescent="0.15">
      <c r="A4" s="13" t="s">
        <v>16</v>
      </c>
      <c r="B4" s="14"/>
      <c r="C4" s="15"/>
      <c r="D4" s="4">
        <v>26</v>
      </c>
      <c r="E4" s="4">
        <v>26</v>
      </c>
      <c r="F4" s="4">
        <v>26</v>
      </c>
      <c r="G4" s="4">
        <v>533</v>
      </c>
      <c r="H4" s="4">
        <v>1222</v>
      </c>
      <c r="I4" s="8">
        <f>E4*3</f>
        <v>78</v>
      </c>
      <c r="J4" s="9">
        <f>G4</f>
        <v>533</v>
      </c>
      <c r="K4" s="4">
        <f>G4</f>
        <v>533</v>
      </c>
      <c r="L4" s="4"/>
      <c r="M4" s="4">
        <f>D4+E4+F4+I4+J4</f>
        <v>689</v>
      </c>
      <c r="N4" s="4">
        <f>D4+E4+F4+I4+J4</f>
        <v>689</v>
      </c>
      <c r="XEV4" s="2"/>
    </row>
    <row r="5" spans="1:14 16375:16378" s="1" customFormat="1" ht="30" customHeight="1" x14ac:dyDescent="0.15">
      <c r="A5" s="16" t="s">
        <v>17</v>
      </c>
      <c r="B5" s="17"/>
      <c r="C5" s="18"/>
      <c r="D5" s="5">
        <v>1</v>
      </c>
      <c r="E5" s="5">
        <v>1</v>
      </c>
      <c r="F5" s="5"/>
      <c r="G5" s="5">
        <v>11</v>
      </c>
      <c r="H5" s="5">
        <v>35</v>
      </c>
      <c r="I5" s="5">
        <v>1</v>
      </c>
      <c r="J5" s="5">
        <v>11</v>
      </c>
      <c r="K5" s="5">
        <v>11</v>
      </c>
      <c r="L5" s="10"/>
      <c r="M5" s="4">
        <f>D5+E5+F5+I5+J5</f>
        <v>14</v>
      </c>
      <c r="N5" s="4">
        <f>D5+E5+F5+I5+J5</f>
        <v>14</v>
      </c>
      <c r="XEU5" s="2"/>
    </row>
    <row r="6" spans="1:14 16375:16378" s="1" customFormat="1" ht="30" customHeight="1" x14ac:dyDescent="0.15">
      <c r="A6" s="16" t="s">
        <v>18</v>
      </c>
      <c r="B6" s="17"/>
      <c r="C6" s="18"/>
      <c r="D6" s="5">
        <f>SUM(D4:D5)</f>
        <v>27</v>
      </c>
      <c r="E6" s="5">
        <f>SUM(E4:E5)</f>
        <v>27</v>
      </c>
      <c r="F6" s="5">
        <f>SUM(F4:F5)</f>
        <v>26</v>
      </c>
      <c r="G6" s="5">
        <f>SUM(G4:G5)</f>
        <v>544</v>
      </c>
      <c r="H6" s="5">
        <f>SUM(H4:H5)</f>
        <v>1257</v>
      </c>
      <c r="I6" s="5">
        <f>SUM(I4:I5)</f>
        <v>79</v>
      </c>
      <c r="J6" s="5">
        <f>SUM(J4:J5)</f>
        <v>544</v>
      </c>
      <c r="K6" s="5">
        <f>SUM(K4:K5)</f>
        <v>544</v>
      </c>
      <c r="L6" s="5">
        <f>SUM(L4:L5)</f>
        <v>0</v>
      </c>
      <c r="M6" s="5">
        <f>SUM(M4:M5)</f>
        <v>703</v>
      </c>
      <c r="N6" s="5">
        <f>SUM(N4:N5)</f>
        <v>703</v>
      </c>
      <c r="XEU6" s="2"/>
    </row>
    <row r="7" spans="1:14 16375:16378" ht="69.95" customHeight="1" x14ac:dyDescent="0.15">
      <c r="A7" s="25" t="s">
        <v>25</v>
      </c>
      <c r="B7" s="26" t="s">
        <v>19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</row>
    <row r="8" spans="1:14 16375:16378" ht="83.1" customHeight="1" x14ac:dyDescent="0.15">
      <c r="A8" s="27" t="s">
        <v>20</v>
      </c>
      <c r="B8" s="28" t="s">
        <v>26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</row>
  </sheetData>
  <mergeCells count="19">
    <mergeCell ref="B8:N8"/>
    <mergeCell ref="A2:A3"/>
    <mergeCell ref="B2:B3"/>
    <mergeCell ref="C2:C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B1:L1"/>
    <mergeCell ref="A4:C4"/>
    <mergeCell ref="A5:C5"/>
    <mergeCell ref="A6:C6"/>
    <mergeCell ref="B7:N7"/>
  </mergeCells>
  <phoneticPr fontId="11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EP6"/>
  <sheetViews>
    <sheetView workbookViewId="0">
      <selection activeCell="D11" sqref="D11"/>
    </sheetView>
  </sheetViews>
  <sheetFormatPr defaultColWidth="8.875" defaultRowHeight="13.5" x14ac:dyDescent="0.15"/>
  <cols>
    <col min="1" max="3" width="16.625" style="2" customWidth="1"/>
    <col min="4" max="4" width="42.5" style="2" customWidth="1"/>
    <col min="5" max="5" width="35.375" style="2" customWidth="1"/>
    <col min="6" max="6" width="38.875" style="2" customWidth="1"/>
    <col min="7" max="16384" width="8.875" style="2"/>
  </cols>
  <sheetData>
    <row r="1" spans="1:6 16367:16370" s="1" customFormat="1" ht="24.95" customHeight="1" x14ac:dyDescent="0.15">
      <c r="B1" s="11" t="s">
        <v>0</v>
      </c>
      <c r="C1" s="11"/>
      <c r="D1" s="11"/>
      <c r="E1" s="11"/>
      <c r="F1" s="11"/>
      <c r="XEP1" s="2"/>
    </row>
    <row r="2" spans="1:6 16367:16370" s="1" customFormat="1" ht="24.95" customHeight="1" x14ac:dyDescent="0.15">
      <c r="A2" s="20" t="s">
        <v>1</v>
      </c>
      <c r="B2" s="20" t="s">
        <v>2</v>
      </c>
      <c r="C2" s="22" t="s">
        <v>3</v>
      </c>
      <c r="D2" s="20" t="s">
        <v>21</v>
      </c>
      <c r="E2" s="23" t="s">
        <v>22</v>
      </c>
      <c r="F2" s="20" t="s">
        <v>12</v>
      </c>
      <c r="XEN2" s="2"/>
    </row>
    <row r="3" spans="1:6 16367:16370" s="1" customFormat="1" ht="24.95" customHeight="1" x14ac:dyDescent="0.15">
      <c r="A3" s="21"/>
      <c r="B3" s="21"/>
      <c r="C3" s="22"/>
      <c r="D3" s="20"/>
      <c r="E3" s="24"/>
      <c r="F3" s="20"/>
      <c r="XEN3" s="2"/>
    </row>
    <row r="4" spans="1:6 16367:16370" s="1" customFormat="1" ht="30" customHeight="1" x14ac:dyDescent="0.15">
      <c r="A4" s="13" t="s">
        <v>16</v>
      </c>
      <c r="B4" s="14"/>
      <c r="C4" s="15"/>
      <c r="D4" s="4">
        <v>200</v>
      </c>
      <c r="E4" s="4">
        <v>20</v>
      </c>
      <c r="F4" s="4" t="s">
        <v>23</v>
      </c>
      <c r="XEN4" s="2"/>
    </row>
    <row r="5" spans="1:6 16367:16370" s="1" customFormat="1" ht="30" customHeight="1" x14ac:dyDescent="0.15">
      <c r="A5" s="16" t="s">
        <v>18</v>
      </c>
      <c r="B5" s="17"/>
      <c r="C5" s="18"/>
      <c r="D5" s="5">
        <f>SUM(D4:D4)</f>
        <v>200</v>
      </c>
      <c r="E5" s="5">
        <f>SUM(E4:E4)</f>
        <v>20</v>
      </c>
      <c r="F5" s="5">
        <f>SUM(F4:F4)</f>
        <v>0</v>
      </c>
      <c r="XEM5" s="2"/>
    </row>
    <row r="6" spans="1:6 16367:16370" ht="69.95" customHeight="1" x14ac:dyDescent="0.15">
      <c r="A6" s="6"/>
      <c r="B6" s="19" t="s">
        <v>24</v>
      </c>
      <c r="C6" s="19"/>
      <c r="D6" s="19"/>
      <c r="E6" s="19"/>
      <c r="F6" s="19"/>
    </row>
  </sheetData>
  <mergeCells count="10">
    <mergeCell ref="B1:F1"/>
    <mergeCell ref="A4:C4"/>
    <mergeCell ref="A5:C5"/>
    <mergeCell ref="B6:F6"/>
    <mergeCell ref="A2:A3"/>
    <mergeCell ref="B2:B3"/>
    <mergeCell ref="C2:C3"/>
    <mergeCell ref="D2:D3"/>
    <mergeCell ref="E2:E3"/>
    <mergeCell ref="F2:F3"/>
  </mergeCells>
  <phoneticPr fontId="1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呼叫系统</vt:lpstr>
      <vt:lpstr>输液监控系统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82400</dc:creator>
  <cp:lastModifiedBy>feng li</cp:lastModifiedBy>
  <dcterms:created xsi:type="dcterms:W3CDTF">2026-07-23T13:23:00Z</dcterms:created>
  <dcterms:modified xsi:type="dcterms:W3CDTF">2026-08-25T03:10:12Z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428737AC77174CA48B29292B58393B5C_13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